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г\10 дневное меню\"/>
    </mc:Choice>
  </mc:AlternateContent>
  <bookViews>
    <workbookView xWindow="-120" yWindow="-120" windowWidth="19440" windowHeight="15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00" i="1"/>
  <c r="J195" i="1"/>
  <c r="J81" i="1"/>
  <c r="H100" i="1"/>
  <c r="I100" i="1"/>
  <c r="G119" i="1"/>
  <c r="J100" i="1"/>
  <c r="H119" i="1"/>
  <c r="G138" i="1"/>
  <c r="F43" i="1"/>
  <c r="I138" i="1"/>
  <c r="G157" i="1"/>
  <c r="G43" i="1"/>
  <c r="J138" i="1"/>
  <c r="H157" i="1"/>
  <c r="L195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<sst xmlns="http://schemas.openxmlformats.org/spreadsheetml/2006/main" count="284" uniqueCount="79">
  <si>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</si>
  <si>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</si>
  <si>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</si>
  <si>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</si>
  <si>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</si>
  <si>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</si>
  <si>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</si>
  <si>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</si>
  <si>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</si>
  <si>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</si>
  <si>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</si>
  <si>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</si>
  <si>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</si>
  <si>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</si>
  <si>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</si>
  <si>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</si>
  <si>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</si>
  <si>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</si>
  <si>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</si>
  <si>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</si>
  <si>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</si>
  <si>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</si>
  <si>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</si>
  <si>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</si>
  <si>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</si>
  <si>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</si>
  <si>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</si>
  <si>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</si>
  <si>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</si>
  <si>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</si>
  <si>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</si>
  <si>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</si>
  <si>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</si>
  <si>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</si>
  <si>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</si>
  <si>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</si>
  <si>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</si>
  <si>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</si>
  <si>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</si>
  <si>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Свекла тушеная</t>
  </si>
  <si>
    <t>Запеканка из творога со сгущенным молоком</t>
  </si>
  <si>
    <t>Чай с лимоном</t>
  </si>
  <si>
    <t>Бутерброд с маслом</t>
  </si>
  <si>
    <t>г/п</t>
  </si>
  <si>
    <t>Плов из птицы</t>
  </si>
  <si>
    <t xml:space="preserve">закуска </t>
  </si>
  <si>
    <t>Чай с сахаром</t>
  </si>
  <si>
    <t>Хлеб пшеничный</t>
  </si>
  <si>
    <t>Хлеб ржаной</t>
  </si>
  <si>
    <t xml:space="preserve">г/п </t>
  </si>
  <si>
    <t>Кофейный напиток с молоком</t>
  </si>
  <si>
    <t>Яблоко свежее калиброванное</t>
  </si>
  <si>
    <t>Омлет натуральный, консервы овощные закусочные икра кабачковая (порции)</t>
  </si>
  <si>
    <t>210/73</t>
  </si>
  <si>
    <t xml:space="preserve">Хлеб ржаной </t>
  </si>
  <si>
    <t xml:space="preserve">Картофель отварной </t>
  </si>
  <si>
    <t>Рыба (минтай), тушеная в томате с овощами</t>
  </si>
  <si>
    <t>Морковь тушеная</t>
  </si>
  <si>
    <t>Котлета рубленная из бройлер-цыпленка с соусом сметанным</t>
  </si>
  <si>
    <t>Макаронные изделия отварные</t>
  </si>
  <si>
    <t xml:space="preserve">Чай с молоком </t>
  </si>
  <si>
    <t>Капуста тушеная</t>
  </si>
  <si>
    <t>Запеканка из творога с морковью со сгущенным молоком</t>
  </si>
  <si>
    <t>Овощное рагу</t>
  </si>
  <si>
    <t xml:space="preserve">Хлеб пшеничный </t>
  </si>
  <si>
    <t xml:space="preserve">Макаронные изделия  отварные </t>
  </si>
  <si>
    <t>Каша пшеничная рассыпчатая</t>
  </si>
  <si>
    <t>Кофейный напиток  с молоком</t>
  </si>
  <si>
    <t>Консервы овощные закусочные икра кабачковая (порции)</t>
  </si>
  <si>
    <t>Тефтели мясные (говядина) с соусом краскым основным</t>
  </si>
  <si>
    <t>Каша гречневая рассыпчатая</t>
  </si>
  <si>
    <t xml:space="preserve">Какао с молоком </t>
  </si>
  <si>
    <t xml:space="preserve">Яблоко свежее калиброванное </t>
  </si>
  <si>
    <t xml:space="preserve">Чай с лимоном </t>
  </si>
  <si>
    <t>хлеб.булоч.</t>
  </si>
  <si>
    <t>Бройлер-цыпленок,тушеный в сметанном соусе с томатом</t>
  </si>
  <si>
    <t>Долгая Е.И.</t>
  </si>
  <si>
    <t>МКОУ СОШ №4 с.Красное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</si>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</sst>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26</v>
      </c>
      <c r="H6" s="40">
        <v>19</v>
      </c>
      <c r="I6" s="40">
        <v>64</v>
      </c>
      <c r="J6" s="40">
        <v>535</v>
      </c>
      <c r="K6" s="41">
        <v>223</v>
      </c>
      <c r="L6" s="40">
        <v>80.180000000000007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43</v>
      </c>
      <c r="L10" s="43"/>
    </row>
    <row r="11" spans="1:12" ht="15" x14ac:dyDescent="0.25">
      <c r="A11" s="23"/>
      <c r="B11" s="15"/>
      <c r="C11" s="11"/>
      <c r="D11" s="6" t="s">
        <v>74</v>
      </c>
      <c r="E11" s="42" t="s">
        <v>42</v>
      </c>
      <c r="F11" s="43">
        <v>40</v>
      </c>
      <c r="G11" s="43">
        <v>6</v>
      </c>
      <c r="H11" s="43">
        <v>9</v>
      </c>
      <c r="I11" s="43">
        <v>15</v>
      </c>
      <c r="J11" s="43">
        <v>166</v>
      </c>
      <c r="K11" s="44">
        <v>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32</v>
      </c>
      <c r="H13" s="19">
        <f t="shared" si="0"/>
        <v>28</v>
      </c>
      <c r="I13" s="19">
        <f t="shared" si="0"/>
        <v>104</v>
      </c>
      <c r="J13" s="19">
        <f t="shared" si="0"/>
        <v>808</v>
      </c>
      <c r="K13" s="25"/>
      <c r="L13" s="19">
        <f t="shared" ref="L13" si="1">SUM(L6:L12)</f>
        <v>80.180000000000007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607</v>
      </c>
      <c r="G24" s="32">
        <f t="shared" ref="G24:J24" si="4">G13+G23</f>
        <v>32</v>
      </c>
      <c r="H24" s="32">
        <f t="shared" si="4"/>
        <v>28</v>
      </c>
      <c r="I24" s="32">
        <f t="shared" si="4"/>
        <v>104</v>
      </c>
      <c r="J24" s="32">
        <f t="shared" si="4"/>
        <v>808</v>
      </c>
      <c r="K24" s="32"/>
      <c r="L24" s="32">
        <f t="shared" ref="L24" si="5">L13+L23</f>
        <v>80.180000000000007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360</v>
      </c>
      <c r="G25" s="40">
        <v>31</v>
      </c>
      <c r="H25" s="40">
        <v>22</v>
      </c>
      <c r="I25" s="40">
        <v>48</v>
      </c>
      <c r="J25" s="40">
        <v>561</v>
      </c>
      <c r="K25" s="41">
        <v>291</v>
      </c>
      <c r="L25" s="40">
        <v>80.180000000000007</v>
      </c>
    </row>
    <row r="26" spans="1:12" ht="15" x14ac:dyDescent="0.25">
      <c r="A26" s="14"/>
      <c r="B26" s="15"/>
      <c r="C26" s="11"/>
      <c r="D26" s="6" t="s">
        <v>45</v>
      </c>
      <c r="E26" s="42" t="s">
        <v>39</v>
      </c>
      <c r="F26" s="43">
        <v>60</v>
      </c>
      <c r="G26" s="43">
        <v>1</v>
      </c>
      <c r="H26" s="43">
        <v>5</v>
      </c>
      <c r="I26" s="43">
        <v>6</v>
      </c>
      <c r="J26" s="43">
        <v>68</v>
      </c>
      <c r="K26" s="44">
        <v>75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>
        <v>5</v>
      </c>
      <c r="I28" s="43">
        <v>14</v>
      </c>
      <c r="J28" s="43">
        <v>52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48</v>
      </c>
      <c r="F30" s="43">
        <v>20</v>
      </c>
      <c r="G30" s="43">
        <v>1</v>
      </c>
      <c r="H30" s="43">
        <v>0</v>
      </c>
      <c r="I30" s="43">
        <v>7</v>
      </c>
      <c r="J30" s="43">
        <v>38</v>
      </c>
      <c r="K30" s="44" t="s">
        <v>49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35</v>
      </c>
      <c r="H32" s="19">
        <f t="shared" ref="H32" si="7">SUM(H25:H31)</f>
        <v>32</v>
      </c>
      <c r="I32" s="19">
        <f t="shared" ref="I32" si="8">SUM(I25:I31)</f>
        <v>90</v>
      </c>
      <c r="J32" s="19">
        <f t="shared" ref="J32:L32" si="9">SUM(J25:J31)</f>
        <v>779</v>
      </c>
      <c r="K32" s="25"/>
      <c r="L32" s="19">
        <f t="shared" si="9"/>
        <v>80.180000000000007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670</v>
      </c>
      <c r="G43" s="32">
        <f t="shared" ref="G43" si="14">G32+G42</f>
        <v>35</v>
      </c>
      <c r="H43" s="32">
        <f t="shared" ref="H43" si="15">H32+H42</f>
        <v>32</v>
      </c>
      <c r="I43" s="32">
        <f t="shared" ref="I43" si="16">I32+I42</f>
        <v>90</v>
      </c>
      <c r="J43" s="32">
        <f t="shared" ref="J43:L43" si="17">J32+J42</f>
        <v>779</v>
      </c>
      <c r="K43" s="32"/>
      <c r="L43" s="32">
        <f t="shared" si="17"/>
        <v>80.180000000000007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176</v>
      </c>
      <c r="G44" s="40">
        <v>14</v>
      </c>
      <c r="H44" s="40">
        <v>29</v>
      </c>
      <c r="I44" s="40">
        <v>7</v>
      </c>
      <c r="J44" s="40">
        <v>342</v>
      </c>
      <c r="K44" s="41" t="s">
        <v>53</v>
      </c>
      <c r="L44" s="40">
        <v>80.180000000000007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</v>
      </c>
      <c r="H46" s="43">
        <v>2</v>
      </c>
      <c r="I46" s="43">
        <v>17</v>
      </c>
      <c r="J46" s="43">
        <v>104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</v>
      </c>
      <c r="H47" s="43">
        <v>5</v>
      </c>
      <c r="I47" s="43">
        <v>14</v>
      </c>
      <c r="J47" s="43">
        <v>52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 t="s">
        <v>43</v>
      </c>
      <c r="L48" s="43"/>
    </row>
    <row r="49" spans="1:12" ht="15" x14ac:dyDescent="0.25">
      <c r="A49" s="23"/>
      <c r="B49" s="15"/>
      <c r="C49" s="11"/>
      <c r="D49" s="6" t="s">
        <v>32</v>
      </c>
      <c r="E49" s="42" t="s">
        <v>54</v>
      </c>
      <c r="F49" s="43">
        <v>20</v>
      </c>
      <c r="G49" s="43">
        <v>1</v>
      </c>
      <c r="H49" s="43">
        <v>0</v>
      </c>
      <c r="I49" s="43">
        <v>7</v>
      </c>
      <c r="J49" s="43">
        <v>38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20</v>
      </c>
      <c r="H51" s="19">
        <f t="shared" ref="H51" si="19">SUM(H44:H50)</f>
        <v>36</v>
      </c>
      <c r="I51" s="19">
        <f t="shared" ref="I51" si="20">SUM(I44:I50)</f>
        <v>55</v>
      </c>
      <c r="J51" s="19">
        <f t="shared" ref="J51:L51" si="21">SUM(J44:J50)</f>
        <v>583</v>
      </c>
      <c r="K51" s="25"/>
      <c r="L51" s="19">
        <f t="shared" si="21"/>
        <v>80.180000000000007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526</v>
      </c>
      <c r="G62" s="32">
        <f t="shared" ref="G62" si="26">G51+G61</f>
        <v>20</v>
      </c>
      <c r="H62" s="32">
        <f t="shared" ref="H62" si="27">H51+H61</f>
        <v>36</v>
      </c>
      <c r="I62" s="32">
        <f t="shared" ref="I62" si="28">I51+I61</f>
        <v>55</v>
      </c>
      <c r="J62" s="32">
        <f t="shared" ref="J62:L62" si="29">J51+J61</f>
        <v>583</v>
      </c>
      <c r="K62" s="32"/>
      <c r="L62" s="32">
        <f t="shared" si="29"/>
        <v>80.180000000000007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56</v>
      </c>
      <c r="F63" s="40">
        <v>140</v>
      </c>
      <c r="G63" s="40">
        <v>9</v>
      </c>
      <c r="H63" s="40">
        <v>5</v>
      </c>
      <c r="I63" s="40">
        <v>3</v>
      </c>
      <c r="J63" s="40">
        <v>94</v>
      </c>
      <c r="K63" s="41">
        <v>229</v>
      </c>
      <c r="L63" s="40">
        <v>80.180000000000007</v>
      </c>
    </row>
    <row r="64" spans="1:12" ht="15" x14ac:dyDescent="0.25">
      <c r="A64" s="23"/>
      <c r="B64" s="15"/>
      <c r="C64" s="11"/>
      <c r="D64" s="6" t="s">
        <v>21</v>
      </c>
      <c r="E64" s="42" t="s">
        <v>55</v>
      </c>
      <c r="F64" s="43">
        <v>180</v>
      </c>
      <c r="G64" s="43">
        <v>3</v>
      </c>
      <c r="H64" s="43">
        <v>4</v>
      </c>
      <c r="I64" s="43">
        <v>23</v>
      </c>
      <c r="J64" s="43">
        <v>142</v>
      </c>
      <c r="K64" s="44">
        <v>310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>
        <v>5</v>
      </c>
      <c r="I66" s="43">
        <v>14</v>
      </c>
      <c r="J66" s="43">
        <v>52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48</v>
      </c>
      <c r="F68" s="43">
        <v>20</v>
      </c>
      <c r="G68" s="43">
        <v>1</v>
      </c>
      <c r="H68" s="43">
        <v>0</v>
      </c>
      <c r="I68" s="43">
        <v>7</v>
      </c>
      <c r="J68" s="43">
        <v>38</v>
      </c>
      <c r="K68" s="44" t="s">
        <v>43</v>
      </c>
      <c r="L68" s="43"/>
    </row>
    <row r="69" spans="1:12" ht="15" x14ac:dyDescent="0.25">
      <c r="A69" s="23"/>
      <c r="B69" s="15"/>
      <c r="C69" s="11"/>
      <c r="D69" s="6" t="s">
        <v>26</v>
      </c>
      <c r="E69" s="42" t="s">
        <v>57</v>
      </c>
      <c r="F69" s="43">
        <v>60</v>
      </c>
      <c r="G69" s="43">
        <v>1</v>
      </c>
      <c r="H69" s="43">
        <v>5</v>
      </c>
      <c r="I69" s="43">
        <v>6</v>
      </c>
      <c r="J69" s="43">
        <v>68</v>
      </c>
      <c r="K69" s="44">
        <v>75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" si="30">SUM(G63:G69)</f>
        <v>16</v>
      </c>
      <c r="H70" s="19">
        <f t="shared" ref="H70" si="31">SUM(H63:H69)</f>
        <v>19</v>
      </c>
      <c r="I70" s="19">
        <f t="shared" ref="I70" si="32">SUM(I63:I69)</f>
        <v>68</v>
      </c>
      <c r="J70" s="19">
        <f t="shared" ref="J70:L70" si="33">SUM(J63:J69)</f>
        <v>454</v>
      </c>
      <c r="K70" s="25"/>
      <c r="L70" s="19">
        <f t="shared" si="33"/>
        <v>80.180000000000007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637</v>
      </c>
      <c r="G81" s="32">
        <f t="shared" ref="G81" si="38">G70+G80</f>
        <v>16</v>
      </c>
      <c r="H81" s="32">
        <f t="shared" ref="H81" si="39">H70+H80</f>
        <v>19</v>
      </c>
      <c r="I81" s="32">
        <f t="shared" ref="I81" si="40">I70+I80</f>
        <v>68</v>
      </c>
      <c r="J81" s="32">
        <f t="shared" ref="J81:L81" si="41">J70+J80</f>
        <v>454</v>
      </c>
      <c r="K81" s="32"/>
      <c r="L81" s="32">
        <f t="shared" si="41"/>
        <v>80.180000000000007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140</v>
      </c>
      <c r="G82" s="40">
        <v>14</v>
      </c>
      <c r="H82" s="40">
        <v>18</v>
      </c>
      <c r="I82" s="40">
        <v>12</v>
      </c>
      <c r="J82" s="40">
        <v>263</v>
      </c>
      <c r="K82" s="41">
        <v>295</v>
      </c>
      <c r="L82" s="40">
        <v>80.180000000000007</v>
      </c>
    </row>
    <row r="83" spans="1:12" ht="15" x14ac:dyDescent="0.25">
      <c r="A83" s="23"/>
      <c r="B83" s="15"/>
      <c r="C83" s="11"/>
      <c r="D83" s="6" t="s">
        <v>21</v>
      </c>
      <c r="E83" s="42" t="s">
        <v>59</v>
      </c>
      <c r="F83" s="43">
        <v>180</v>
      </c>
      <c r="G83" s="43">
        <v>6</v>
      </c>
      <c r="H83" s="43">
        <v>5</v>
      </c>
      <c r="I83" s="43">
        <v>31</v>
      </c>
      <c r="J83" s="43">
        <v>191</v>
      </c>
      <c r="K83" s="44">
        <v>202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2</v>
      </c>
      <c r="H84" s="43">
        <v>1</v>
      </c>
      <c r="I84" s="43">
        <v>16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</v>
      </c>
      <c r="H85" s="43">
        <v>5</v>
      </c>
      <c r="I85" s="43">
        <v>14</v>
      </c>
      <c r="J85" s="43">
        <v>52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48</v>
      </c>
      <c r="F87" s="43">
        <v>20</v>
      </c>
      <c r="G87" s="43">
        <v>1</v>
      </c>
      <c r="H87" s="43">
        <v>0</v>
      </c>
      <c r="I87" s="43">
        <v>7</v>
      </c>
      <c r="J87" s="43">
        <v>38</v>
      </c>
      <c r="K87" s="44" t="s">
        <v>43</v>
      </c>
      <c r="L87" s="43"/>
    </row>
    <row r="88" spans="1:12" ht="15" x14ac:dyDescent="0.25">
      <c r="A88" s="23"/>
      <c r="B88" s="15"/>
      <c r="C88" s="11"/>
      <c r="D88" s="6" t="s">
        <v>26</v>
      </c>
      <c r="E88" s="42" t="s">
        <v>61</v>
      </c>
      <c r="F88" s="43">
        <v>60</v>
      </c>
      <c r="G88" s="43">
        <v>1</v>
      </c>
      <c r="H88" s="43">
        <v>2</v>
      </c>
      <c r="I88" s="43">
        <v>5</v>
      </c>
      <c r="J88" s="43">
        <v>46</v>
      </c>
      <c r="K88" s="44">
        <v>139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26</v>
      </c>
      <c r="H89" s="19">
        <f t="shared" ref="H89" si="43">SUM(H82:H88)</f>
        <v>31</v>
      </c>
      <c r="I89" s="19">
        <f t="shared" ref="I89" si="44">SUM(I82:I88)</f>
        <v>85</v>
      </c>
      <c r="J89" s="19">
        <f t="shared" ref="J89:L89" si="45">SUM(J82:J88)</f>
        <v>671</v>
      </c>
      <c r="K89" s="25"/>
      <c r="L89" s="19">
        <f t="shared" si="45"/>
        <v>80.180000000000007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26</v>
      </c>
      <c r="H100" s="32">
        <f t="shared" ref="H100" si="51">H89+H99</f>
        <v>31</v>
      </c>
      <c r="I100" s="32">
        <f t="shared" ref="I100" si="52">I89+I99</f>
        <v>85</v>
      </c>
      <c r="J100" s="32">
        <f t="shared" ref="J100:L100" si="53">J89+J99</f>
        <v>671</v>
      </c>
      <c r="K100" s="32"/>
      <c r="L100" s="32">
        <f t="shared" si="53"/>
        <v>80.180000000000007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260</v>
      </c>
      <c r="G101" s="40">
        <v>19</v>
      </c>
      <c r="H101" s="40">
        <v>17</v>
      </c>
      <c r="I101" s="40">
        <v>72</v>
      </c>
      <c r="J101" s="40">
        <v>517</v>
      </c>
      <c r="K101" s="41">
        <v>224</v>
      </c>
      <c r="L101" s="40">
        <v>80.180000000000007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43</v>
      </c>
      <c r="L105" s="43"/>
    </row>
    <row r="106" spans="1:12" ht="15" x14ac:dyDescent="0.25">
      <c r="A106" s="23"/>
      <c r="B106" s="15"/>
      <c r="C106" s="11"/>
      <c r="D106" s="6" t="s">
        <v>74</v>
      </c>
      <c r="E106" s="42" t="s">
        <v>42</v>
      </c>
      <c r="F106" s="43">
        <v>40</v>
      </c>
      <c r="G106" s="43">
        <v>6</v>
      </c>
      <c r="H106" s="43">
        <v>9</v>
      </c>
      <c r="I106" s="43">
        <v>15</v>
      </c>
      <c r="J106" s="43">
        <v>166</v>
      </c>
      <c r="K106" s="44">
        <v>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25</v>
      </c>
      <c r="H108" s="19">
        <f t="shared" si="54"/>
        <v>26</v>
      </c>
      <c r="I108" s="19">
        <f t="shared" si="54"/>
        <v>112</v>
      </c>
      <c r="J108" s="19">
        <f t="shared" si="54"/>
        <v>790</v>
      </c>
      <c r="K108" s="25"/>
      <c r="L108" s="19">
        <f t="shared" ref="L108" si="55">SUM(L101:L107)</f>
        <v>80.180000000000007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607</v>
      </c>
      <c r="G119" s="32">
        <f t="shared" ref="G119" si="58">G108+G118</f>
        <v>25</v>
      </c>
      <c r="H119" s="32">
        <f t="shared" ref="H119" si="59">H108+H118</f>
        <v>26</v>
      </c>
      <c r="I119" s="32">
        <f t="shared" ref="I119" si="60">I108+I118</f>
        <v>112</v>
      </c>
      <c r="J119" s="32">
        <f t="shared" ref="J119:L119" si="61">J108+J118</f>
        <v>790</v>
      </c>
      <c r="K119" s="32"/>
      <c r="L119" s="32">
        <f t="shared" si="61"/>
        <v>80.180000000000007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140</v>
      </c>
      <c r="G120" s="40">
        <v>10</v>
      </c>
      <c r="H120" s="40">
        <v>5</v>
      </c>
      <c r="I120" s="40">
        <v>4</v>
      </c>
      <c r="J120" s="40">
        <v>105</v>
      </c>
      <c r="K120" s="41">
        <v>229</v>
      </c>
      <c r="L120" s="40">
        <v>80.180000000000007</v>
      </c>
    </row>
    <row r="121" spans="1:12" ht="15" x14ac:dyDescent="0.25">
      <c r="A121" s="14"/>
      <c r="B121" s="15"/>
      <c r="C121" s="11"/>
      <c r="D121" s="6" t="s">
        <v>21</v>
      </c>
      <c r="E121" s="42" t="s">
        <v>63</v>
      </c>
      <c r="F121" s="43">
        <v>200</v>
      </c>
      <c r="G121" s="43">
        <v>4</v>
      </c>
      <c r="H121" s="43">
        <v>15</v>
      </c>
      <c r="I121" s="43">
        <v>26</v>
      </c>
      <c r="J121" s="43">
        <v>258</v>
      </c>
      <c r="K121" s="44">
        <v>305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</v>
      </c>
      <c r="H122" s="43">
        <v>3</v>
      </c>
      <c r="I122" s="43">
        <v>25</v>
      </c>
      <c r="J122" s="43">
        <v>140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2</v>
      </c>
      <c r="H123" s="43">
        <v>5</v>
      </c>
      <c r="I123" s="43">
        <v>14</v>
      </c>
      <c r="J123" s="43">
        <v>52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32</v>
      </c>
      <c r="E125" s="42" t="s">
        <v>48</v>
      </c>
      <c r="F125" s="43">
        <v>20</v>
      </c>
      <c r="G125" s="43">
        <v>1</v>
      </c>
      <c r="H125" s="43">
        <v>0</v>
      </c>
      <c r="I125" s="43">
        <v>7</v>
      </c>
      <c r="J125" s="43">
        <v>38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76</v>
      </c>
      <c r="J127" s="19">
        <f t="shared" si="62"/>
        <v>593</v>
      </c>
      <c r="K127" s="25"/>
      <c r="L127" s="19">
        <f t="shared" ref="L127" si="63">SUM(L120:L126)</f>
        <v>80.180000000000007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590</v>
      </c>
      <c r="G138" s="32">
        <f t="shared" ref="G138" si="66">G127+G137</f>
        <v>21</v>
      </c>
      <c r="H138" s="32">
        <f t="shared" ref="H138" si="67">H127+H137</f>
        <v>28</v>
      </c>
      <c r="I138" s="32">
        <f t="shared" ref="I138" si="68">I127+I137</f>
        <v>76</v>
      </c>
      <c r="J138" s="32">
        <f t="shared" ref="J138:L138" si="69">J127+J137</f>
        <v>593</v>
      </c>
      <c r="K138" s="32"/>
      <c r="L138" s="32">
        <f t="shared" si="69"/>
        <v>80.180000000000007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140</v>
      </c>
      <c r="G139" s="40">
        <v>14</v>
      </c>
      <c r="H139" s="40">
        <v>18</v>
      </c>
      <c r="I139" s="40">
        <v>12</v>
      </c>
      <c r="J139" s="40">
        <v>263</v>
      </c>
      <c r="K139" s="41">
        <v>295</v>
      </c>
      <c r="L139" s="40">
        <v>80.180000000000007</v>
      </c>
    </row>
    <row r="140" spans="1:12" ht="15" x14ac:dyDescent="0.25">
      <c r="A140" s="23"/>
      <c r="B140" s="15"/>
      <c r="C140" s="11"/>
      <c r="D140" s="6" t="s">
        <v>21</v>
      </c>
      <c r="E140" s="42" t="s">
        <v>65</v>
      </c>
      <c r="F140" s="43">
        <v>180</v>
      </c>
      <c r="G140" s="43">
        <v>6</v>
      </c>
      <c r="H140" s="43">
        <v>5</v>
      </c>
      <c r="I140" s="43">
        <v>31</v>
      </c>
      <c r="J140" s="43">
        <v>191</v>
      </c>
      <c r="K140" s="44">
        <v>202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207</v>
      </c>
      <c r="G141" s="43">
        <v>0</v>
      </c>
      <c r="H141" s="43">
        <v>0</v>
      </c>
      <c r="I141" s="43">
        <v>15</v>
      </c>
      <c r="J141" s="43">
        <v>60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>
        <v>5</v>
      </c>
      <c r="I142" s="43">
        <v>14</v>
      </c>
      <c r="J142" s="43">
        <v>52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45</v>
      </c>
      <c r="E144" s="42" t="s">
        <v>39</v>
      </c>
      <c r="F144" s="43">
        <v>60</v>
      </c>
      <c r="G144" s="43">
        <v>1</v>
      </c>
      <c r="H144" s="43">
        <v>5</v>
      </c>
      <c r="I144" s="43">
        <v>6</v>
      </c>
      <c r="J144" s="43">
        <v>68</v>
      </c>
      <c r="K144" s="44">
        <v>75</v>
      </c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54</v>
      </c>
      <c r="F145" s="43">
        <v>20</v>
      </c>
      <c r="G145" s="43">
        <v>1</v>
      </c>
      <c r="H145" s="43">
        <v>0</v>
      </c>
      <c r="I145" s="43">
        <v>7</v>
      </c>
      <c r="J145" s="43">
        <v>38</v>
      </c>
      <c r="K145" s="44" t="s">
        <v>43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24</v>
      </c>
      <c r="H146" s="19">
        <f t="shared" si="70"/>
        <v>33</v>
      </c>
      <c r="I146" s="19">
        <f t="shared" si="70"/>
        <v>85</v>
      </c>
      <c r="J146" s="19">
        <f t="shared" si="70"/>
        <v>672</v>
      </c>
      <c r="K146" s="25"/>
      <c r="L146" s="19">
        <f t="shared" ref="L146" si="71">SUM(L139:L145)</f>
        <v>80.180000000000007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637</v>
      </c>
      <c r="G157" s="32">
        <f t="shared" ref="G157" si="74">G146+G156</f>
        <v>24</v>
      </c>
      <c r="H157" s="32">
        <f t="shared" ref="H157" si="75">H146+H156</f>
        <v>33</v>
      </c>
      <c r="I157" s="32">
        <f t="shared" ref="I157" si="76">I146+I156</f>
        <v>85</v>
      </c>
      <c r="J157" s="32">
        <f t="shared" ref="J157:L157" si="77">J146+J156</f>
        <v>672</v>
      </c>
      <c r="K157" s="32"/>
      <c r="L157" s="32">
        <f t="shared" si="77"/>
        <v>80.180000000000007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140</v>
      </c>
      <c r="G158" s="40">
        <v>10</v>
      </c>
      <c r="H158" s="40">
        <v>9</v>
      </c>
      <c r="I158" s="40">
        <v>4</v>
      </c>
      <c r="J158" s="40">
        <v>134</v>
      </c>
      <c r="K158" s="41">
        <v>290</v>
      </c>
      <c r="L158" s="40">
        <v>80.180000000000007</v>
      </c>
    </row>
    <row r="159" spans="1:12" ht="15" x14ac:dyDescent="0.25">
      <c r="A159" s="23"/>
      <c r="B159" s="15"/>
      <c r="C159" s="11"/>
      <c r="D159" s="6" t="s">
        <v>21</v>
      </c>
      <c r="E159" s="42" t="s">
        <v>66</v>
      </c>
      <c r="F159" s="43">
        <v>180</v>
      </c>
      <c r="G159" s="43">
        <v>8</v>
      </c>
      <c r="H159" s="43">
        <v>5</v>
      </c>
      <c r="I159" s="43">
        <v>47</v>
      </c>
      <c r="J159" s="43">
        <v>266</v>
      </c>
      <c r="K159" s="44">
        <v>171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4</v>
      </c>
      <c r="H160" s="43">
        <v>4</v>
      </c>
      <c r="I160" s="43">
        <v>25</v>
      </c>
      <c r="J160" s="43">
        <v>140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>
        <v>5</v>
      </c>
      <c r="I161" s="43">
        <v>14</v>
      </c>
      <c r="J161" s="43">
        <v>52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68</v>
      </c>
      <c r="F163" s="43">
        <v>60</v>
      </c>
      <c r="G163" s="43">
        <v>1</v>
      </c>
      <c r="H163" s="43">
        <v>5</v>
      </c>
      <c r="I163" s="43">
        <v>5</v>
      </c>
      <c r="J163" s="43">
        <v>71</v>
      </c>
      <c r="K163" s="44">
        <v>73</v>
      </c>
      <c r="L163" s="43"/>
    </row>
    <row r="164" spans="1:12" ht="15" x14ac:dyDescent="0.25">
      <c r="A164" s="23"/>
      <c r="B164" s="15"/>
      <c r="C164" s="11"/>
      <c r="D164" s="6" t="s">
        <v>32</v>
      </c>
      <c r="E164" s="42" t="s">
        <v>48</v>
      </c>
      <c r="F164" s="43">
        <v>20</v>
      </c>
      <c r="G164" s="43">
        <v>1</v>
      </c>
      <c r="H164" s="43">
        <v>0</v>
      </c>
      <c r="I164" s="43">
        <v>7</v>
      </c>
      <c r="J164" s="43">
        <v>38</v>
      </c>
      <c r="K164" s="44" t="s">
        <v>43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</v>
      </c>
      <c r="H165" s="19">
        <f t="shared" si="78"/>
        <v>28</v>
      </c>
      <c r="I165" s="19">
        <f t="shared" si="78"/>
        <v>102</v>
      </c>
      <c r="J165" s="19">
        <f t="shared" si="78"/>
        <v>701</v>
      </c>
      <c r="K165" s="25"/>
      <c r="L165" s="19">
        <f t="shared" ref="L165" si="79">SUM(L158:L164)</f>
        <v>80.180000000000007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26</v>
      </c>
      <c r="H176" s="32">
        <f t="shared" ref="H176" si="83">H165+H175</f>
        <v>28</v>
      </c>
      <c r="I176" s="32">
        <f t="shared" ref="I176" si="84">I165+I175</f>
        <v>102</v>
      </c>
      <c r="J176" s="32">
        <f t="shared" ref="J176:L176" si="85">J165+J175</f>
        <v>701</v>
      </c>
      <c r="K176" s="32"/>
      <c r="L176" s="32">
        <f t="shared" si="85"/>
        <v>80.180000000000007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140</v>
      </c>
      <c r="G177" s="40">
        <v>6</v>
      </c>
      <c r="H177" s="40">
        <v>6</v>
      </c>
      <c r="I177" s="40">
        <v>7</v>
      </c>
      <c r="J177" s="40">
        <v>109</v>
      </c>
      <c r="K177" s="41">
        <v>278</v>
      </c>
      <c r="L177" s="40">
        <v>80.180000000000007</v>
      </c>
    </row>
    <row r="178" spans="1:12" ht="15" x14ac:dyDescent="0.25">
      <c r="A178" s="23"/>
      <c r="B178" s="15"/>
      <c r="C178" s="11"/>
      <c r="D178" s="6" t="s">
        <v>21</v>
      </c>
      <c r="E178" s="42" t="s">
        <v>70</v>
      </c>
      <c r="F178" s="43">
        <v>180</v>
      </c>
      <c r="G178" s="43">
        <v>10</v>
      </c>
      <c r="H178" s="43">
        <v>8</v>
      </c>
      <c r="I178" s="43">
        <v>51</v>
      </c>
      <c r="J178" s="43">
        <v>321</v>
      </c>
      <c r="K178" s="44">
        <v>302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30</v>
      </c>
      <c r="G180" s="43">
        <v>2</v>
      </c>
      <c r="H180" s="43">
        <v>5</v>
      </c>
      <c r="I180" s="43">
        <v>14</v>
      </c>
      <c r="J180" s="43">
        <v>52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 t="s">
        <v>43</v>
      </c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48</v>
      </c>
      <c r="F182" s="43">
        <v>20</v>
      </c>
      <c r="G182" s="43">
        <v>1</v>
      </c>
      <c r="H182" s="43">
        <v>0</v>
      </c>
      <c r="I182" s="43">
        <v>7</v>
      </c>
      <c r="J182" s="43">
        <v>38</v>
      </c>
      <c r="K182" s="44" t="s">
        <v>43</v>
      </c>
      <c r="L182" s="43"/>
    </row>
    <row r="183" spans="1:12" ht="15" x14ac:dyDescent="0.25">
      <c r="A183" s="23"/>
      <c r="B183" s="15"/>
      <c r="C183" s="11"/>
      <c r="D183" s="6" t="s">
        <v>26</v>
      </c>
      <c r="E183" s="42" t="s">
        <v>57</v>
      </c>
      <c r="F183" s="43">
        <v>60</v>
      </c>
      <c r="G183" s="43">
        <v>1</v>
      </c>
      <c r="H183" s="43">
        <v>5</v>
      </c>
      <c r="I183" s="43">
        <v>6</v>
      </c>
      <c r="J183" s="43">
        <v>68</v>
      </c>
      <c r="K183" s="44">
        <v>75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23</v>
      </c>
      <c r="H184" s="19">
        <f t="shared" si="86"/>
        <v>27</v>
      </c>
      <c r="I184" s="19">
        <f t="shared" si="86"/>
        <v>120</v>
      </c>
      <c r="J184" s="19">
        <f t="shared" si="86"/>
        <v>769</v>
      </c>
      <c r="K184" s="25"/>
      <c r="L184" s="19">
        <f t="shared" ref="L184" si="87">SUM(L177:L183)</f>
        <v>80.180000000000007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90">G184+G194</f>
        <v>23</v>
      </c>
      <c r="H195" s="32">
        <f t="shared" ref="H195" si="91">H184+H194</f>
        <v>27</v>
      </c>
      <c r="I195" s="32">
        <f t="shared" ref="I195" si="92">I184+I194</f>
        <v>120</v>
      </c>
      <c r="J195" s="32">
        <f t="shared" ref="J195:L195" si="93">J184+J194</f>
        <v>769</v>
      </c>
      <c r="K195" s="32"/>
      <c r="L195" s="32">
        <f t="shared" si="93"/>
        <v>80.180000000000007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</v>
      </c>
      <c r="H196" s="34">
        <f t="shared" si="94"/>
        <v>28.8</v>
      </c>
      <c r="I196" s="34">
        <f t="shared" si="94"/>
        <v>89.7</v>
      </c>
      <c r="J196" s="34">
        <f t="shared" si="94"/>
        <v>682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80.180000000000021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2025-02-11T13:04:58Z</cp:lastPrinted>
  <dcterms:created xsi:type="dcterms:W3CDTF">2022-05-16T14:23:56Z</dcterms:created>
  <dcterms:modified xsi:type="dcterms:W3CDTF">2025-02-17T10:01:12Z</dcterms:modified>
</cp:coreProperties>
</file>